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5DD77E0A-D6BF-43B8-B756-BBE162580AD1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D26" i="1" l="1"/>
  <c r="D28" i="1"/>
  <c r="G22" i="1" l="1"/>
  <c r="G21" i="1"/>
  <c r="G19" i="1"/>
  <c r="G18" i="1"/>
  <c r="G17" i="1"/>
  <c r="G15" i="1"/>
  <c r="G14" i="1"/>
  <c r="G13" i="1"/>
  <c r="G12" i="1"/>
  <c r="F24" i="1" l="1"/>
</calcChain>
</file>

<file path=xl/sharedStrings.xml><?xml version="1.0" encoding="utf-8"?>
<sst xmlns="http://schemas.openxmlformats.org/spreadsheetml/2006/main" count="46" uniqueCount="38">
  <si>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</si>
  <si>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</si>
  <si>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</si>
  <si>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</si>
  <si>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</si>
  <si>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</si>
  <si>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</si>
  <si>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</si>
  <si>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</t>
  </si>
  <si>
    <t>m2</t>
  </si>
  <si>
    <t>NAWIERZCHNIA</t>
  </si>
  <si>
    <t>t</t>
  </si>
  <si>
    <t>ROBOTY WYKOŃCZENIOWE</t>
  </si>
  <si>
    <t>m3</t>
  </si>
  <si>
    <t>W tym podatek VAT  23%     =</t>
  </si>
  <si>
    <t>podpis osoby/osób/ upoważnionej</t>
  </si>
  <si>
    <t>Wyrównanie uszkodzonej istniejącej podbudowy kruszywem łamanym stabilizowanym  mechanicznie o gr. do 15 cm ( na wjazdach)</t>
  </si>
  <si>
    <t>Wykop z rozbiórką uszkodzonej podbudowy średniej gł. 35 cm z  transportem urobku na 3 km 1690 mb * 5,5 m</t>
  </si>
  <si>
    <t>Podbudowy z piasku stabilizowanego cementem w ilości Rm= 2,5 MPa, warstwa gr.15 cm   1690 mb * 5,5 m - 9295 m2 plus  250 m2</t>
  </si>
  <si>
    <t>Odbudowa wymulonej (uszkodzonej) podbudowy gr. 25 cm. 1690 mb * 5,3 m plus rozjazdy 240 m2</t>
  </si>
  <si>
    <t>Mechaniczne oczyszczenie i skropienie emulsją asfaltową na zimno podbudowy lub nawierzchni betonowej/bitumicznej; zużycie emulsji 0,5 kg/m2. Lokalizacja od km 3+852 do km 5+542 szer.5,1m plus rozjazdy 230m2 .</t>
  </si>
  <si>
    <t>Wyrównanie istniejącej podbudowy mieszanką minerano-bitumiczną asfaltową mechaniczne w ilości 75 kg/m2. Lokalizacja 1690 mb * 5,1 m plus rozjazdy  230 m2.</t>
  </si>
  <si>
    <t>Nawierzchnie z mieszanek mineralno-bitumicznych asfaltowych o grubości 4 cm (warstwa ścieralna). Lokalizacja od km 3+852 do km 5+542 szer 5,0 m plus rozjazdy  230 m2.</t>
  </si>
  <si>
    <t>Wykonanie opaski z  materiału kamiennego szer. 0,5 m, gr. śred. 7 cm. Lokalizacja od km 3+852 do km 5+542 obustronnie.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</si>
  <si>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2</t>
    </r>
  </si>
  <si>
    <t>PRZEBUDOWA DROGI POWIATOWEJ NR 0149T PODCHOJNY - KULCZYZNA W KM 3+852 - 5+542, DŁ. 1690 MB</t>
  </si>
  <si>
    <t>Cena jedn. netto</t>
  </si>
  <si>
    <t>Wartość   netto</t>
  </si>
  <si>
    <t>Wyrównanie istniejącej podbudowy kruszywem łamanym stabilizowanym mechanicznie o gr. średniej 8 cm. ( 1690 mb szerokości 5,3 mb plus rozjazdy 240 m2)</t>
  </si>
  <si>
    <t>RAZEM NETTO =</t>
  </si>
  <si>
    <t>Wartość robót BRUTTO           =</t>
  </si>
  <si>
    <t>D-02.01.01</t>
  </si>
  <si>
    <t>D-04.05.01</t>
  </si>
  <si>
    <t>D-04.04.02</t>
  </si>
  <si>
    <t>D-04.08.05</t>
  </si>
  <si>
    <t>D-04.03.01</t>
  </si>
  <si>
    <t>D-04.08.01d</t>
  </si>
  <si>
    <t>D-05.03.05c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</si>
</sst>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 applyAlignment="1">
      <alignment horizontal="left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3"/>
  <sheetViews>
    <sheetView tabSelected="1" topLeftCell="A16" workbookViewId="0">
      <selection activeCell="C25" sqref="C25"/>
    </sheetView>
  </sheetViews>
  <sheetFormatPr defaultRowHeight="15" x14ac:dyDescent="0.25"/>
  <cols>
    <col min="1" max="1" width="4.28515625" customWidth="1"/>
    <col min="2" max="2" width="16.42578125" customWidth="1"/>
    <col min="3" max="3" width="50.5703125" customWidth="1"/>
    <col min="4" max="4" width="5.85546875" customWidth="1"/>
    <col min="6" max="6" width="12.42578125" customWidth="1"/>
    <col min="7" max="7" width="11.5703125" customWidth="1"/>
  </cols>
  <sheetData>
    <row r="2" spans="1:7" x14ac:dyDescent="0.25">
      <c r="A2" s="13" t="s">
        <v>0</v>
      </c>
      <c r="B2" s="13"/>
      <c r="C2" s="1"/>
      <c r="D2" s="5"/>
      <c r="E2" s="5"/>
      <c r="F2" s="14" t="s">
        <v>1</v>
      </c>
      <c r="G2" s="2"/>
    </row>
    <row r="3" spans="1:7" x14ac:dyDescent="0.25">
      <c r="A3" s="13"/>
      <c r="B3" s="13"/>
      <c r="C3" s="1"/>
      <c r="D3" s="5"/>
      <c r="E3" s="5"/>
      <c r="F3" s="15"/>
      <c r="G3" s="2"/>
    </row>
    <row r="4" spans="1:7" x14ac:dyDescent="0.25">
      <c r="A4" s="18" t="s">
        <v>2</v>
      </c>
      <c r="B4" s="19"/>
      <c r="C4" s="19"/>
      <c r="D4" s="5"/>
      <c r="E4" s="5"/>
      <c r="F4" s="4"/>
      <c r="G4" s="2"/>
    </row>
    <row r="5" spans="1:7" x14ac:dyDescent="0.25">
      <c r="A5" s="3"/>
      <c r="B5" s="3"/>
      <c r="C5" s="1"/>
      <c r="D5" s="5"/>
      <c r="E5" s="5"/>
      <c r="F5" s="4"/>
      <c r="G5" s="2"/>
    </row>
    <row r="6" spans="1:7" x14ac:dyDescent="0.25">
      <c r="A6" s="20" t="s">
        <v>24</v>
      </c>
      <c r="B6" s="21"/>
      <c r="C6" s="21"/>
      <c r="D6" s="21"/>
      <c r="E6" s="21"/>
      <c r="F6" s="21"/>
      <c r="G6" s="21"/>
    </row>
    <row r="7" spans="1:7" x14ac:dyDescent="0.25">
      <c r="A7" s="5"/>
      <c r="B7" s="6"/>
      <c r="C7" s="1"/>
      <c r="D7" s="6"/>
      <c r="E7" s="6"/>
      <c r="F7" s="6"/>
      <c r="G7" s="6"/>
    </row>
    <row r="8" spans="1:7" x14ac:dyDescent="0.25">
      <c r="A8" s="22" t="s">
        <v>25</v>
      </c>
      <c r="B8" s="23"/>
      <c r="C8" s="23"/>
      <c r="D8" s="23"/>
      <c r="E8" s="23"/>
      <c r="F8" s="23"/>
      <c r="G8" s="23"/>
    </row>
    <row r="9" spans="1:7" ht="21.75" customHeight="1" x14ac:dyDescent="0.25">
      <c r="A9" s="23"/>
      <c r="B9" s="23"/>
      <c r="C9" s="23"/>
      <c r="D9" s="23"/>
      <c r="E9" s="23"/>
      <c r="F9" s="23"/>
      <c r="G9" s="23"/>
    </row>
    <row r="10" spans="1:7" ht="30" x14ac:dyDescent="0.25">
      <c r="A10" s="7" t="s">
        <v>3</v>
      </c>
      <c r="B10" s="7" t="s">
        <v>4</v>
      </c>
      <c r="C10" s="7" t="s">
        <v>5</v>
      </c>
      <c r="D10" s="7" t="s">
        <v>6</v>
      </c>
      <c r="E10" s="7" t="s">
        <v>7</v>
      </c>
      <c r="F10" s="7" t="s">
        <v>26</v>
      </c>
      <c r="G10" s="7" t="s">
        <v>27</v>
      </c>
    </row>
    <row r="11" spans="1:7" x14ac:dyDescent="0.25">
      <c r="A11" s="7"/>
      <c r="B11" s="7"/>
      <c r="C11" s="9" t="s">
        <v>8</v>
      </c>
      <c r="D11" s="7"/>
      <c r="E11" s="7"/>
      <c r="F11" s="7"/>
      <c r="G11" s="7"/>
    </row>
    <row r="12" spans="1:7" ht="35.25" customHeight="1" x14ac:dyDescent="0.25">
      <c r="A12" s="11">
        <v>1</v>
      </c>
      <c r="B12" s="11" t="s">
        <v>31</v>
      </c>
      <c r="C12" s="10" t="s">
        <v>17</v>
      </c>
      <c r="D12" s="11" t="s">
        <v>13</v>
      </c>
      <c r="E12" s="11">
        <v>3253</v>
      </c>
      <c r="F12" s="11"/>
      <c r="G12" s="12">
        <f t="shared" ref="G12:G22" si="0">E12*F12</f>
        <v>0</v>
      </c>
    </row>
    <row r="13" spans="1:7" ht="45" x14ac:dyDescent="0.25">
      <c r="A13" s="11">
        <v>2</v>
      </c>
      <c r="B13" s="11" t="s">
        <v>32</v>
      </c>
      <c r="C13" s="10" t="s">
        <v>18</v>
      </c>
      <c r="D13" s="11" t="s">
        <v>9</v>
      </c>
      <c r="E13" s="11">
        <v>9545</v>
      </c>
      <c r="F13" s="11"/>
      <c r="G13" s="12">
        <f t="shared" si="0"/>
        <v>0</v>
      </c>
    </row>
    <row r="14" spans="1:7" ht="30" x14ac:dyDescent="0.25">
      <c r="A14" s="11">
        <v>3</v>
      </c>
      <c r="B14" s="11" t="s">
        <v>33</v>
      </c>
      <c r="C14" s="10" t="s">
        <v>19</v>
      </c>
      <c r="D14" s="11" t="s">
        <v>9</v>
      </c>
      <c r="E14" s="11">
        <v>9197</v>
      </c>
      <c r="F14" s="11"/>
      <c r="G14" s="12">
        <f t="shared" si="0"/>
        <v>0</v>
      </c>
    </row>
    <row r="15" spans="1:7" ht="47.25" customHeight="1" x14ac:dyDescent="0.25">
      <c r="A15" s="11">
        <v>4</v>
      </c>
      <c r="B15" s="11" t="s">
        <v>34</v>
      </c>
      <c r="C15" s="10" t="s">
        <v>28</v>
      </c>
      <c r="D15" s="11" t="s">
        <v>13</v>
      </c>
      <c r="E15" s="11">
        <v>736</v>
      </c>
      <c r="F15" s="11"/>
      <c r="G15" s="12">
        <f t="shared" si="0"/>
        <v>0</v>
      </c>
    </row>
    <row r="16" spans="1:7" x14ac:dyDescent="0.25">
      <c r="A16" s="11"/>
      <c r="B16" s="11"/>
      <c r="C16" s="9" t="s">
        <v>10</v>
      </c>
      <c r="D16" s="11"/>
      <c r="E16" s="11"/>
      <c r="F16" s="11"/>
      <c r="G16" s="12"/>
    </row>
    <row r="17" spans="1:7" ht="75" x14ac:dyDescent="0.25">
      <c r="A17" s="11">
        <v>5</v>
      </c>
      <c r="B17" s="11" t="s">
        <v>35</v>
      </c>
      <c r="C17" s="10" t="s">
        <v>20</v>
      </c>
      <c r="D17" s="11" t="s">
        <v>9</v>
      </c>
      <c r="E17" s="11">
        <v>8849</v>
      </c>
      <c r="F17" s="11"/>
      <c r="G17" s="12">
        <f t="shared" si="0"/>
        <v>0</v>
      </c>
    </row>
    <row r="18" spans="1:7" ht="50.25" customHeight="1" x14ac:dyDescent="0.25">
      <c r="A18" s="11">
        <v>6</v>
      </c>
      <c r="B18" s="11" t="s">
        <v>36</v>
      </c>
      <c r="C18" s="10" t="s">
        <v>21</v>
      </c>
      <c r="D18" s="11" t="s">
        <v>11</v>
      </c>
      <c r="E18" s="11">
        <v>664</v>
      </c>
      <c r="F18" s="11"/>
      <c r="G18" s="12">
        <f t="shared" si="0"/>
        <v>0</v>
      </c>
    </row>
    <row r="19" spans="1:7" ht="60" x14ac:dyDescent="0.25">
      <c r="A19" s="11">
        <v>7</v>
      </c>
      <c r="B19" s="11" t="s">
        <v>37</v>
      </c>
      <c r="C19" s="10" t="s">
        <v>22</v>
      </c>
      <c r="D19" s="11" t="s">
        <v>9</v>
      </c>
      <c r="E19" s="11">
        <v>8680</v>
      </c>
      <c r="F19" s="11"/>
      <c r="G19" s="12">
        <f t="shared" si="0"/>
        <v>0</v>
      </c>
    </row>
    <row r="20" spans="1:7" x14ac:dyDescent="0.25">
      <c r="A20" s="11"/>
      <c r="B20" s="11"/>
      <c r="C20" s="9" t="s">
        <v>12</v>
      </c>
      <c r="D20" s="11"/>
      <c r="E20" s="11"/>
      <c r="F20" s="11"/>
      <c r="G20" s="12"/>
    </row>
    <row r="21" spans="1:7" ht="45" x14ac:dyDescent="0.25">
      <c r="A21" s="11">
        <v>8</v>
      </c>
      <c r="B21" s="11" t="s">
        <v>33</v>
      </c>
      <c r="C21" s="7" t="s">
        <v>23</v>
      </c>
      <c r="D21" s="11" t="s">
        <v>9</v>
      </c>
      <c r="E21" s="11">
        <v>1690</v>
      </c>
      <c r="F21" s="11"/>
      <c r="G21" s="12">
        <f t="shared" si="0"/>
        <v>0</v>
      </c>
    </row>
    <row r="22" spans="1:7" ht="45" x14ac:dyDescent="0.25">
      <c r="A22" s="11">
        <v>9</v>
      </c>
      <c r="B22" s="11" t="s">
        <v>34</v>
      </c>
      <c r="C22" s="7" t="s">
        <v>16</v>
      </c>
      <c r="D22" s="11" t="s">
        <v>13</v>
      </c>
      <c r="E22" s="11">
        <v>90</v>
      </c>
      <c r="F22" s="11"/>
      <c r="G22" s="12">
        <f t="shared" si="0"/>
        <v>0</v>
      </c>
    </row>
    <row r="23" spans="1:7" x14ac:dyDescent="0.25">
      <c r="A23" s="8"/>
      <c r="B23" s="8"/>
      <c r="C23" s="8"/>
      <c r="D23" s="8"/>
      <c r="E23" s="8"/>
      <c r="F23" s="8"/>
      <c r="G23" s="8"/>
    </row>
    <row r="24" spans="1:7" x14ac:dyDescent="0.25">
      <c r="A24" s="8"/>
      <c r="B24" s="8"/>
      <c r="C24" s="8"/>
      <c r="D24" s="8" t="s">
        <v>29</v>
      </c>
      <c r="E24" s="8"/>
      <c r="F24" s="16">
        <f>SUM(G12:G22)</f>
        <v>0</v>
      </c>
      <c r="G24" s="17"/>
    </row>
    <row r="25" spans="1:7" x14ac:dyDescent="0.25">
      <c r="A25" s="8"/>
      <c r="B25" s="8"/>
      <c r="C25" s="8"/>
      <c r="D25" s="8"/>
      <c r="E25" s="8"/>
      <c r="F25" s="8"/>
      <c r="G25" s="8"/>
    </row>
    <row r="26" spans="1:7" x14ac:dyDescent="0.25">
      <c r="A26" s="8"/>
      <c r="B26" s="8"/>
      <c r="C26" s="8" t="s">
        <v>14</v>
      </c>
      <c r="D26" s="16">
        <f>D28-F24</f>
        <v>0</v>
      </c>
      <c r="E26" s="17"/>
      <c r="F26" s="8"/>
      <c r="G26" s="8"/>
    </row>
    <row r="27" spans="1:7" x14ac:dyDescent="0.25">
      <c r="A27" s="8"/>
      <c r="B27" s="8"/>
      <c r="C27" s="8"/>
      <c r="D27" s="8"/>
      <c r="E27" s="8"/>
      <c r="F27" s="8"/>
      <c r="G27" s="8"/>
    </row>
    <row r="28" spans="1:7" x14ac:dyDescent="0.25">
      <c r="A28" s="8"/>
      <c r="B28" s="8"/>
      <c r="C28" s="8" t="s">
        <v>30</v>
      </c>
      <c r="D28" s="16">
        <f>F24*1.23</f>
        <v>0</v>
      </c>
      <c r="E28" s="17"/>
      <c r="F28" s="8"/>
      <c r="G28" s="8"/>
    </row>
    <row r="29" spans="1:7" x14ac:dyDescent="0.25">
      <c r="A29" s="8"/>
      <c r="B29" s="8"/>
      <c r="C29" s="8"/>
      <c r="D29" s="8"/>
      <c r="E29" s="8"/>
      <c r="F29" s="8"/>
      <c r="G29" s="8"/>
    </row>
    <row r="30" spans="1:7" x14ac:dyDescent="0.25">
      <c r="A30" s="8"/>
      <c r="B30" s="8"/>
      <c r="C30" s="8"/>
      <c r="D30" s="8"/>
      <c r="E30" s="8"/>
      <c r="F30" s="8"/>
      <c r="G30" s="8"/>
    </row>
    <row r="31" spans="1:7" x14ac:dyDescent="0.25">
      <c r="A31" s="8"/>
      <c r="B31" s="8"/>
      <c r="C31" s="8"/>
      <c r="D31" s="8"/>
      <c r="E31" s="8"/>
      <c r="F31" s="8"/>
      <c r="G31" s="8"/>
    </row>
    <row r="32" spans="1:7" x14ac:dyDescent="0.25">
      <c r="A32" s="8"/>
      <c r="B32" s="8"/>
      <c r="C32" s="8"/>
      <c r="D32" s="8"/>
      <c r="E32" s="8"/>
      <c r="F32" s="8"/>
      <c r="G32" s="8"/>
    </row>
    <row r="33" spans="1:7" x14ac:dyDescent="0.25">
      <c r="A33" s="8"/>
      <c r="B33" s="8"/>
      <c r="C33" s="8"/>
      <c r="D33" s="8" t="s">
        <v>15</v>
      </c>
      <c r="E33" s="8"/>
      <c r="F33" s="8"/>
      <c r="G33" s="8"/>
    </row>
  </sheetData>
  <mergeCells count="8">
    <mergeCell ref="A2:B3"/>
    <mergeCell ref="F2:F3"/>
    <mergeCell ref="D28:E28"/>
    <mergeCell ref="A4:C4"/>
    <mergeCell ref="A6:G6"/>
    <mergeCell ref="A8:G9"/>
    <mergeCell ref="F24:G24"/>
    <mergeCell ref="D26:E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2019-03-07T11:08:29Z</dcterms:modified>
</cp:coreProperties>
</file>